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fs\v255conesa$\PERFILESCTX\Redirecciones\255JOS.ADCLOUD\Downloads\"/>
    </mc:Choice>
  </mc:AlternateContent>
  <bookViews>
    <workbookView xWindow="0" yWindow="0" windowWidth="38400" windowHeight="17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7" i="1" l="1"/>
  <c r="G21" i="1" l="1"/>
  <c r="G24" i="1" s="1"/>
  <c r="G26" i="1" s="1"/>
  <c r="B16" i="1" s="1"/>
  <c r="B26" i="1" l="1"/>
  <c r="B11" i="1"/>
  <c r="B24" i="1" s="1"/>
</calcChain>
</file>

<file path=xl/sharedStrings.xml><?xml version="1.0" encoding="utf-8"?>
<sst xmlns="http://schemas.openxmlformats.org/spreadsheetml/2006/main" count="38" uniqueCount="26">
  <si>
    <t>                ACTIVO</t>
  </si>
  <si>
    <r>
      <t xml:space="preserve">   </t>
    </r>
    <r>
      <rPr>
        <b/>
        <sz val="11"/>
        <color rgb="FF000000"/>
        <rFont val="Calibri"/>
        <family val="2"/>
      </rPr>
      <t xml:space="preserve">ACTIVO CORRIENTE                         </t>
    </r>
  </si>
  <si>
    <t>         Efectivo y otros activos líquidos equivalentes</t>
  </si>
  <si>
    <r>
      <t xml:space="preserve">   </t>
    </r>
    <r>
      <rPr>
        <b/>
        <sz val="11"/>
        <color rgb="FF000000"/>
        <rFont val="Calibri"/>
        <family val="2"/>
      </rPr>
      <t xml:space="preserve">TOTAL  ACTIVO </t>
    </r>
  </si>
  <si>
    <t>                PASIVO</t>
  </si>
  <si>
    <t>        Fondos propios</t>
  </si>
  <si>
    <t>           Capital</t>
  </si>
  <si>
    <t>           Reservas</t>
  </si>
  <si>
    <t>                 Reserva legal</t>
  </si>
  <si>
    <t>                 Reservas voluntarias</t>
  </si>
  <si>
    <r>
      <t>B)</t>
    </r>
    <r>
      <rPr>
        <b/>
        <sz val="11"/>
        <color rgb="FF000000"/>
        <rFont val="Calibri"/>
        <family val="2"/>
      </rPr>
      <t xml:space="preserve"> PASIVO NO CORRIENTE                                                                                      </t>
    </r>
  </si>
  <si>
    <t xml:space="preserve">   </t>
  </si>
  <si>
    <t xml:space="preserve">TOTAL PATRIMONIO NETO Y PASIVO </t>
  </si>
  <si>
    <t>SUBTOTAL</t>
  </si>
  <si>
    <t>gastos aprobados acta</t>
  </si>
  <si>
    <t>comisiones</t>
  </si>
  <si>
    <t>embargos</t>
  </si>
  <si>
    <t>TOTA GASTO</t>
  </si>
  <si>
    <t>C) PASIVO CORRIENTE                                                                                         </t>
  </si>
  <si>
    <t xml:space="preserve">A) PATRIMONIO NETO    </t>
  </si>
  <si>
    <t xml:space="preserve">    TOTAL PASIVO</t>
  </si>
  <si>
    <t xml:space="preserve">     Resultado del ejercicio</t>
  </si>
  <si>
    <t>Gastos liquidación</t>
  </si>
  <si>
    <t xml:space="preserve">          Gastos liquidación</t>
  </si>
  <si>
    <t xml:space="preserve">          Conesa Legal, SLPU</t>
  </si>
  <si>
    <t>BALANCE FINAL DE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</si>
</sst>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5" borderId="1" applyNumberFormat="0" applyFont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7" fontId="0" fillId="0" borderId="0" xfId="0" applyNumberFormat="1"/>
    <xf numFmtId="44" fontId="0" fillId="0" borderId="0" xfId="1" applyFont="1"/>
    <xf numFmtId="44" fontId="4" fillId="0" borderId="0" xfId="1" applyFont="1" applyAlignment="1">
      <alignment vertical="center"/>
    </xf>
    <xf numFmtId="44" fontId="3" fillId="0" borderId="0" xfId="1" applyFont="1" applyAlignment="1">
      <alignment vertical="center"/>
    </xf>
    <xf numFmtId="44" fontId="0" fillId="0" borderId="0" xfId="0" applyNumberFormat="1"/>
    <xf numFmtId="0" fontId="8" fillId="4" borderId="0" xfId="4"/>
    <xf numFmtId="44" fontId="8" fillId="4" borderId="0" xfId="4" applyNumberFormat="1"/>
    <xf numFmtId="0" fontId="6" fillId="2" borderId="0" xfId="2" applyAlignment="1">
      <alignment vertical="center"/>
    </xf>
    <xf numFmtId="44" fontId="6" fillId="2" borderId="0" xfId="2" applyNumberFormat="1"/>
    <xf numFmtId="0" fontId="7" fillId="3" borderId="0" xfId="3" applyAlignment="1">
      <alignment vertical="center"/>
    </xf>
    <xf numFmtId="44" fontId="7" fillId="3" borderId="0" xfId="3" applyNumberFormat="1"/>
    <xf numFmtId="0" fontId="9" fillId="5" borderId="1" xfId="5" applyFont="1" applyAlignment="1">
      <alignment vertical="center"/>
    </xf>
    <xf numFmtId="44" fontId="9" fillId="5" borderId="1" xfId="5" applyNumberFormat="1" applyFont="1"/>
    <xf numFmtId="44" fontId="4" fillId="0" borderId="0" xfId="1" applyFont="1" applyAlignment="1">
      <alignment vertical="center"/>
    </xf>
  </cellXfs>
  <cellStyles count="6">
    <cellStyle name="Bueno" xfId="2" builtinId="26"/>
    <cellStyle name="Incorrecto" xfId="3" builtinId="27"/>
    <cellStyle name="Moneda" xfId="1" builtinId="4"/>
    <cellStyle name="Neutral" xfId="4" builtinId="28"/>
    <cellStyle name="Normal" xfId="0" builtinId="0"/>
    <cellStyle name="Notas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/>
  </sheetViews>
  <sheetFormatPr baseColWidth="10" defaultRowHeight="15" x14ac:dyDescent="0.25"/>
  <cols>
    <col min="1" max="1" width="61.28515625" bestFit="1" customWidth="1"/>
    <col min="2" max="2" width="20.85546875" style="7" bestFit="1" customWidth="1"/>
    <col min="4" max="4" width="12" bestFit="1" customWidth="1"/>
    <col min="6" max="6" width="20.42578125" bestFit="1" customWidth="1"/>
    <col min="9" max="9" width="22" bestFit="1" customWidth="1"/>
    <col min="10" max="10" width="11.85546875" style="7" bestFit="1" customWidth="1"/>
  </cols>
  <sheetData>
    <row r="1" spans="1:7" x14ac:dyDescent="0.25">
      <c r="A1" s="1" t="s">
        <v>25</v>
      </c>
    </row>
    <row r="2" spans="1:7" x14ac:dyDescent="0.25">
      <c r="A2" s="13" t="s">
        <v>0</v>
      </c>
      <c r="B2" s="14"/>
    </row>
    <row r="3" spans="1:7" x14ac:dyDescent="0.25">
      <c r="A3" s="2"/>
    </row>
    <row r="4" spans="1:7" x14ac:dyDescent="0.25">
      <c r="A4" s="3" t="s">
        <v>1</v>
      </c>
      <c r="B4" s="8">
        <f>SUM(B5)</f>
        <v>4362.6099999999997</v>
      </c>
    </row>
    <row r="5" spans="1:7" x14ac:dyDescent="0.25">
      <c r="A5" s="3" t="s">
        <v>2</v>
      </c>
      <c r="B5" s="9">
        <v>4362.6099999999997</v>
      </c>
    </row>
    <row r="6" spans="1:7" x14ac:dyDescent="0.25">
      <c r="A6" s="3"/>
      <c r="B6" s="9"/>
    </row>
    <row r="7" spans="1:7" x14ac:dyDescent="0.25">
      <c r="A7" s="3" t="s">
        <v>3</v>
      </c>
      <c r="B7" s="9">
        <f>B5</f>
        <v>4362.6099999999997</v>
      </c>
      <c r="D7" s="6"/>
    </row>
    <row r="8" spans="1:7" x14ac:dyDescent="0.25">
      <c r="A8" s="5"/>
    </row>
    <row r="9" spans="1:7" x14ac:dyDescent="0.25">
      <c r="A9" s="15" t="s">
        <v>4</v>
      </c>
      <c r="B9" s="16"/>
    </row>
    <row r="10" spans="1:7" x14ac:dyDescent="0.25">
      <c r="A10" s="5"/>
      <c r="F10" t="s">
        <v>14</v>
      </c>
      <c r="G10" s="7">
        <v>380.2</v>
      </c>
    </row>
    <row r="11" spans="1:7" x14ac:dyDescent="0.25">
      <c r="A11" s="4" t="s">
        <v>19</v>
      </c>
      <c r="B11" s="8">
        <f>SUM(B12:B20)-B21-B22</f>
        <v>4362.6099999999997</v>
      </c>
      <c r="F11" t="s">
        <v>14</v>
      </c>
      <c r="G11" s="7">
        <v>340.01</v>
      </c>
    </row>
    <row r="12" spans="1:7" x14ac:dyDescent="0.25">
      <c r="A12" s="3" t="s">
        <v>5</v>
      </c>
      <c r="B12" s="9">
        <v>0</v>
      </c>
      <c r="F12" t="s">
        <v>14</v>
      </c>
      <c r="G12" s="7">
        <v>105.81</v>
      </c>
    </row>
    <row r="13" spans="1:7" x14ac:dyDescent="0.25">
      <c r="A13" s="3" t="s">
        <v>6</v>
      </c>
      <c r="B13" s="9">
        <v>12000</v>
      </c>
      <c r="D13" s="10"/>
      <c r="F13" t="s">
        <v>14</v>
      </c>
      <c r="G13" s="7">
        <v>278.61</v>
      </c>
    </row>
    <row r="14" spans="1:7" x14ac:dyDescent="0.25">
      <c r="A14" s="3" t="s">
        <v>7</v>
      </c>
      <c r="B14" s="9">
        <v>0</v>
      </c>
      <c r="D14" s="10"/>
      <c r="F14" t="s">
        <v>14</v>
      </c>
      <c r="G14" s="7">
        <v>85.31</v>
      </c>
    </row>
    <row r="15" spans="1:7" x14ac:dyDescent="0.25">
      <c r="A15" s="3" t="s">
        <v>8</v>
      </c>
      <c r="B15" s="9">
        <v>0</v>
      </c>
      <c r="D15" s="10"/>
      <c r="F15" t="s">
        <v>14</v>
      </c>
      <c r="G15" s="7">
        <v>55.13</v>
      </c>
    </row>
    <row r="16" spans="1:7" x14ac:dyDescent="0.25">
      <c r="A16" s="3" t="s">
        <v>9</v>
      </c>
      <c r="B16" s="9">
        <f>-G26</f>
        <v>-7637.39</v>
      </c>
      <c r="D16" s="10"/>
      <c r="F16" t="s">
        <v>14</v>
      </c>
      <c r="G16" s="7">
        <v>26.79</v>
      </c>
    </row>
    <row r="17" spans="1:7" x14ac:dyDescent="0.25">
      <c r="A17" s="3"/>
      <c r="D17" s="10"/>
      <c r="F17" t="s">
        <v>14</v>
      </c>
      <c r="G17" s="7">
        <v>301.95999999999998</v>
      </c>
    </row>
    <row r="18" spans="1:7" x14ac:dyDescent="0.25">
      <c r="A18" s="3" t="s">
        <v>21</v>
      </c>
      <c r="B18" s="7">
        <v>0</v>
      </c>
      <c r="D18" s="10"/>
      <c r="E18" s="10"/>
      <c r="F18" t="s">
        <v>14</v>
      </c>
      <c r="G18" s="7">
        <v>338.68</v>
      </c>
    </row>
    <row r="19" spans="1:7" x14ac:dyDescent="0.25">
      <c r="A19" s="3" t="s">
        <v>23</v>
      </c>
      <c r="B19" s="7">
        <v>720</v>
      </c>
      <c r="D19" s="10"/>
      <c r="E19" s="10"/>
      <c r="F19" t="s">
        <v>14</v>
      </c>
      <c r="G19" s="7">
        <v>800</v>
      </c>
    </row>
    <row r="20" spans="1:7" x14ac:dyDescent="0.25">
      <c r="A20" s="3" t="s">
        <v>24</v>
      </c>
      <c r="B20" s="7">
        <v>-720</v>
      </c>
      <c r="F20" t="s">
        <v>14</v>
      </c>
      <c r="G20" s="7">
        <v>3842.92</v>
      </c>
    </row>
    <row r="21" spans="1:7" x14ac:dyDescent="0.25">
      <c r="A21" s="3" t="s">
        <v>10</v>
      </c>
      <c r="B21" s="8">
        <v>0</v>
      </c>
      <c r="F21" t="s">
        <v>13</v>
      </c>
      <c r="G21" s="7">
        <f>SUM(G10:G20)</f>
        <v>6555.42</v>
      </c>
    </row>
    <row r="22" spans="1:7" x14ac:dyDescent="0.25">
      <c r="A22" s="4" t="s">
        <v>18</v>
      </c>
      <c r="B22" s="8">
        <v>0</v>
      </c>
      <c r="F22" t="s">
        <v>16</v>
      </c>
      <c r="G22" s="7">
        <v>135</v>
      </c>
    </row>
    <row r="23" spans="1:7" x14ac:dyDescent="0.25">
      <c r="A23" s="4" t="s">
        <v>11</v>
      </c>
      <c r="F23" t="s">
        <v>16</v>
      </c>
      <c r="G23" s="7">
        <v>45</v>
      </c>
    </row>
    <row r="24" spans="1:7" x14ac:dyDescent="0.25">
      <c r="A24" s="4" t="s">
        <v>20</v>
      </c>
      <c r="B24" s="7">
        <f>SUM(B11+B21+B22)</f>
        <v>4362.6099999999997</v>
      </c>
      <c r="F24" t="s">
        <v>13</v>
      </c>
      <c r="G24" s="7">
        <f>G21+G22+G23</f>
        <v>6735.42</v>
      </c>
    </row>
    <row r="25" spans="1:7" x14ac:dyDescent="0.25">
      <c r="F25" t="s">
        <v>15</v>
      </c>
      <c r="G25" s="7">
        <v>901.97</v>
      </c>
    </row>
    <row r="26" spans="1:7" x14ac:dyDescent="0.25">
      <c r="A26" s="17" t="s">
        <v>12</v>
      </c>
      <c r="B26" s="18">
        <f>SUM(B12:B23)</f>
        <v>4362.6099999999997</v>
      </c>
      <c r="F26" s="11" t="s">
        <v>17</v>
      </c>
      <c r="G26" s="12">
        <f>G24+G25</f>
        <v>7637.39</v>
      </c>
    </row>
    <row r="27" spans="1:7" x14ac:dyDescent="0.25">
      <c r="G27" s="7"/>
    </row>
    <row r="28" spans="1:7" x14ac:dyDescent="0.25">
      <c r="D28" s="10"/>
      <c r="G28" s="7"/>
    </row>
    <row r="29" spans="1:7" x14ac:dyDescent="0.25">
      <c r="B29" s="19"/>
      <c r="F29" t="s">
        <v>22</v>
      </c>
      <c r="G29">
        <v>720</v>
      </c>
    </row>
    <row r="30" spans="1:7" x14ac:dyDescent="0.25">
      <c r="B30" s="19"/>
    </row>
    <row r="41" spans="2:2" x14ac:dyDescent="0.25">
      <c r="B41"/>
    </row>
  </sheetData>
  <mergeCells count="1">
    <mergeCell ref="B29:B30"/>
  </mergeCells>
  <pageMargins left="0.7" right="0.7" top="0.75" bottom="0.75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1A1D7AB72A2F418D98E64FB247EF2B" ma:contentTypeVersion="11" ma:contentTypeDescription="Crear nuevo documento." ma:contentTypeScope="" ma:versionID="c6ffc1a8bb63389a39d53699204b3332">
  <xsd:schema xmlns:xsd="http://www.w3.org/2001/XMLSchema" xmlns:xs="http://www.w3.org/2001/XMLSchema" xmlns:p="http://schemas.microsoft.com/office/2006/metadata/properties" xmlns:ns3="327307ca-6598-4217-8de6-15557d3d0058" xmlns:ns4="0730db30-99dc-446e-8d67-d392fedbedf2" targetNamespace="http://schemas.microsoft.com/office/2006/metadata/properties" ma:root="true" ma:fieldsID="481892e7f509319d858ceef8710e63ec" ns3:_="" ns4:_="">
    <xsd:import namespace="327307ca-6598-4217-8de6-15557d3d0058"/>
    <xsd:import namespace="0730db30-99dc-446e-8d67-d392fedbed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307ca-6598-4217-8de6-15557d3d00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0db30-99dc-446e-8d67-d392fedbed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2A8FB6-03A4-4B0B-A18D-E1554DDB7B5D}">
  <ds:schemaRefs>
    <ds:schemaRef ds:uri="http://purl.org/dc/terms/"/>
    <ds:schemaRef ds:uri="http://schemas.openxmlformats.org/package/2006/metadata/core-properties"/>
    <ds:schemaRef ds:uri="http://purl.org/dc/dcmitype/"/>
    <ds:schemaRef ds:uri="327307ca-6598-4217-8de6-15557d3d005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730db30-99dc-446e-8d67-d392fedbedf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95294EB-57FF-4969-9511-8E00B6F60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307ca-6598-4217-8de6-15557d3d0058"/>
    <ds:schemaRef ds:uri="0730db30-99dc-446e-8d67-d392fedbed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B8329D-802E-4D90-9DF7-1F64FE1981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255JOS</dc:creator>
  <cp:lastModifiedBy>255JOS</cp:lastModifiedBy>
  <cp:lastPrinted>2020-07-24T14:32:20Z</cp:lastPrinted>
  <dcterms:created xsi:type="dcterms:W3CDTF">2020-07-08T18:05:32Z</dcterms:created>
  <dcterms:modified xsi:type="dcterms:W3CDTF">2020-08-22T13:55:26Z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0x010100841A1D7AB72A2F418D98E64FB247EF2B</vt:lpwstr>
  </property>
</Properties>
</file>