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CALCULO PATRIMONIO NETO" sheetId="1" r:id="rId1"/>
    <sheet name="Hoja2" sheetId="5" r:id="rId2"/>
  </sheets>
  <calcPr calcId="162913"/>
</workbook>
</file>

<file path=xl/calcChain.xml><?xml version="1.0" encoding="utf-8"?>
<calcChain xmlns="http://schemas.openxmlformats.org/spreadsheetml/2006/main">
  <c r="I43" i="1" l="1"/>
  <c r="L45" i="1" l="1"/>
  <c r="I41" i="1"/>
  <c r="G43" i="5"/>
  <c r="I45" i="5" l="1"/>
  <c r="G41" i="5"/>
  <c r="C41" i="5"/>
  <c r="C41" i="1" l="1"/>
</calcChain>
</file>

<file path=xl/sharedStrings.xml><?xml version="1.0" encoding="utf-8"?>
<sst xmlns="http://schemas.openxmlformats.org/spreadsheetml/2006/main" count="72" uniqueCount="32">
  <si>
    <t>Patrimonio neto</t>
  </si>
  <si>
    <t>Variación del patrimonio neto en el tiempo:</t>
  </si>
  <si>
    <t>Fecha</t>
  </si>
  <si>
    <t>TOTAL</t>
  </si>
  <si>
    <t>NOTAS</t>
  </si>
  <si>
    <t>ACTIVO</t>
  </si>
  <si>
    <t>PASIVO</t>
  </si>
  <si>
    <t>Capital</t>
  </si>
  <si>
    <t>Prima de emisión</t>
  </si>
  <si>
    <t>Otras aportaciones de socios</t>
  </si>
  <si>
    <t>Resultado del ejercicio</t>
  </si>
  <si>
    <t>Resultados de ejercicios anteriores</t>
  </si>
  <si>
    <t>Reservas</t>
  </si>
  <si>
    <t>ACTIVOS NO CORRIENTE IMPUESTOS DIFERIDOS</t>
  </si>
  <si>
    <t>ACTIVO CORRIENTE EXISTENCIAS</t>
  </si>
  <si>
    <t xml:space="preserve">ACTIVO CORRIENTE DEUDORES </t>
  </si>
  <si>
    <t>RESTO ACTIVO CORRIENTE</t>
  </si>
  <si>
    <t>A1</t>
  </si>
  <si>
    <t>A2</t>
  </si>
  <si>
    <t>A3</t>
  </si>
  <si>
    <t>PC</t>
  </si>
  <si>
    <t>ANC</t>
  </si>
  <si>
    <t>AC</t>
  </si>
  <si>
    <t>Pasivo corriente</t>
  </si>
  <si>
    <t>PNC</t>
  </si>
  <si>
    <t>Pasivo no corriente</t>
  </si>
  <si>
    <t xml:space="preserve">Dividendo a cuenta </t>
  </si>
  <si>
    <t>Acciones y participaciones en patrimonio propias</t>
  </si>
  <si>
    <t>FONDOS PROPIOS</t>
  </si>
  <si>
    <t>Tu patrimonio neto</t>
  </si>
  <si>
    <t>TOTAL PATRIMONIO NETO Y PASIVO</t>
  </si>
  <si>
    <t>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</si>
</sst>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\ &quot;zł&quot;;[Red]\-#,##0\ &quot;zł&quot;"/>
    <numFmt numFmtId="165" formatCode="#,##0\ _z_ł"/>
    <numFmt numFmtId="166" formatCode="#,##0.00_ ;[Red]\-#,##0.00\ "/>
    <numFmt numFmtId="168" formatCode="#,##0.00\ &quot;€&quot;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u/>
      <sz val="18"/>
      <color rgb="FF00000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4A4A4A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14" applyNumberFormat="0" applyAlignment="0" applyProtection="0"/>
    <xf numFmtId="44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Font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4" fillId="2" borderId="3" xfId="0" applyFont="1" applyFill="1" applyBorder="1" applyAlignment="1">
      <alignment horizontal="center"/>
    </xf>
    <xf numFmtId="0" fontId="0" fillId="0" borderId="3" xfId="0" applyBorder="1"/>
    <xf numFmtId="165" fontId="0" fillId="0" borderId="3" xfId="0" applyNumberFormat="1" applyBorder="1"/>
    <xf numFmtId="0" fontId="5" fillId="0" borderId="0" xfId="1" applyAlignment="1">
      <alignment horizontal="left"/>
    </xf>
    <xf numFmtId="0" fontId="5" fillId="0" borderId="0" xfId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6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3" borderId="6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4" fontId="0" fillId="0" borderId="11" xfId="0" applyNumberFormat="1" applyFont="1" applyBorder="1" applyAlignment="1"/>
    <xf numFmtId="165" fontId="0" fillId="0" borderId="11" xfId="0" applyNumberFormat="1" applyFont="1" applyBorder="1"/>
    <xf numFmtId="14" fontId="0" fillId="0" borderId="11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Border="1"/>
    <xf numFmtId="38" fontId="0" fillId="0" borderId="10" xfId="0" applyNumberFormat="1" applyFont="1" applyBorder="1" applyAlignment="1">
      <alignment horizontal="left"/>
    </xf>
    <xf numFmtId="40" fontId="0" fillId="4" borderId="9" xfId="0" applyNumberFormat="1" applyFont="1" applyFill="1" applyBorder="1"/>
    <xf numFmtId="40" fontId="10" fillId="3" borderId="4" xfId="0" applyNumberFormat="1" applyFont="1" applyFill="1" applyBorder="1"/>
    <xf numFmtId="0" fontId="0" fillId="7" borderId="0" xfId="0" applyFill="1"/>
    <xf numFmtId="0" fontId="16" fillId="6" borderId="14" xfId="3" applyAlignment="1">
      <alignment horizontal="left"/>
    </xf>
    <xf numFmtId="0" fontId="15" fillId="5" borderId="0" xfId="2" applyAlignment="1">
      <alignment horizontal="left"/>
    </xf>
    <xf numFmtId="0" fontId="16" fillId="6" borderId="14" xfId="3"/>
    <xf numFmtId="0" fontId="15" fillId="5" borderId="0" xfId="2"/>
    <xf numFmtId="0" fontId="0" fillId="0" borderId="2" xfId="0" applyFont="1" applyFill="1" applyBorder="1" applyAlignment="1">
      <alignment horizontal="left" indent="1"/>
    </xf>
    <xf numFmtId="0" fontId="17" fillId="0" borderId="2" xfId="0" applyFont="1" applyBorder="1" applyAlignment="1">
      <alignment horizontal="left" indent="1"/>
    </xf>
    <xf numFmtId="0" fontId="17" fillId="0" borderId="2" xfId="0" applyFont="1" applyFill="1" applyBorder="1" applyAlignment="1">
      <alignment horizontal="left" indent="1"/>
    </xf>
    <xf numFmtId="0" fontId="17" fillId="0" borderId="14" xfId="3" applyFont="1" applyFill="1" applyAlignment="1">
      <alignment horizontal="left" indent="1"/>
    </xf>
    <xf numFmtId="0" fontId="17" fillId="0" borderId="14" xfId="2" applyFont="1" applyFill="1" applyBorder="1" applyAlignment="1">
      <alignment horizontal="left" indent="1"/>
    </xf>
    <xf numFmtId="0" fontId="17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7" fillId="0" borderId="2" xfId="2" applyFont="1" applyFill="1" applyBorder="1" applyAlignment="1">
      <alignment horizontal="left" indent="1"/>
    </xf>
    <xf numFmtId="0" fontId="19" fillId="0" borderId="0" xfId="0" applyFont="1"/>
    <xf numFmtId="166" fontId="0" fillId="0" borderId="0" xfId="0" applyNumberFormat="1"/>
    <xf numFmtId="40" fontId="6" fillId="0" borderId="0" xfId="0" applyNumberFormat="1" applyFont="1"/>
    <xf numFmtId="166" fontId="10" fillId="3" borderId="4" xfId="0" applyNumberFormat="1" applyFont="1" applyFill="1" applyBorder="1"/>
    <xf numFmtId="166" fontId="6" fillId="0" borderId="0" xfId="0" applyNumberFormat="1" applyFont="1"/>
    <xf numFmtId="0" fontId="0" fillId="0" borderId="16" xfId="0" applyFont="1" applyBorder="1" applyAlignment="1">
      <alignment horizontal="left" indent="1"/>
    </xf>
    <xf numFmtId="40" fontId="0" fillId="4" borderId="17" xfId="0" applyNumberFormat="1" applyFont="1" applyFill="1" applyBorder="1"/>
    <xf numFmtId="40" fontId="0" fillId="4" borderId="8" xfId="0" applyNumberFormat="1" applyFont="1" applyFill="1" applyBorder="1"/>
    <xf numFmtId="0" fontId="0" fillId="8" borderId="18" xfId="0" applyFont="1" applyFill="1" applyBorder="1" applyAlignment="1">
      <alignment horizontal="left" indent="1"/>
    </xf>
    <xf numFmtId="40" fontId="0" fillId="9" borderId="19" xfId="0" applyNumberFormat="1" applyFont="1" applyFill="1" applyBorder="1"/>
    <xf numFmtId="40" fontId="0" fillId="9" borderId="20" xfId="0" applyNumberFormat="1" applyFont="1" applyFill="1" applyBorder="1"/>
    <xf numFmtId="0" fontId="20" fillId="8" borderId="15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left" indent="1"/>
    </xf>
    <xf numFmtId="40" fontId="0" fillId="11" borderId="9" xfId="0" applyNumberFormat="1" applyFont="1" applyFill="1" applyBorder="1"/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10" fillId="3" borderId="22" xfId="0" applyFont="1" applyFill="1" applyBorder="1" applyAlignment="1">
      <alignment horizontal="left"/>
    </xf>
    <xf numFmtId="166" fontId="10" fillId="3" borderId="23" xfId="0" applyNumberFormat="1" applyFont="1" applyFill="1" applyBorder="1"/>
    <xf numFmtId="0" fontId="8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indent="1"/>
    </xf>
    <xf numFmtId="40" fontId="0" fillId="4" borderId="3" xfId="0" applyNumberFormat="1" applyFont="1" applyFill="1" applyBorder="1"/>
    <xf numFmtId="0" fontId="0" fillId="8" borderId="3" xfId="0" applyFont="1" applyFill="1" applyBorder="1" applyAlignment="1">
      <alignment horizontal="left" indent="1"/>
    </xf>
    <xf numFmtId="40" fontId="0" fillId="9" borderId="3" xfId="0" applyNumberFormat="1" applyFont="1" applyFill="1" applyBorder="1"/>
    <xf numFmtId="0" fontId="17" fillId="0" borderId="3" xfId="0" applyFont="1" applyBorder="1" applyAlignment="1">
      <alignment horizontal="left" indent="1"/>
    </xf>
    <xf numFmtId="0" fontId="17" fillId="10" borderId="3" xfId="0" applyFont="1" applyFill="1" applyBorder="1" applyAlignment="1">
      <alignment horizontal="left" indent="1"/>
    </xf>
    <xf numFmtId="40" fontId="0" fillId="11" borderId="3" xfId="0" applyNumberFormat="1" applyFont="1" applyFill="1" applyBorder="1"/>
    <xf numFmtId="0" fontId="17" fillId="0" borderId="3" xfId="0" applyFont="1" applyFill="1" applyBorder="1" applyAlignment="1">
      <alignment horizontal="left" indent="1"/>
    </xf>
    <xf numFmtId="0" fontId="17" fillId="0" borderId="3" xfId="3" applyFont="1" applyFill="1" applyBorder="1" applyAlignment="1">
      <alignment horizontal="left" indent="1"/>
    </xf>
    <xf numFmtId="0" fontId="17" fillId="0" borderId="3" xfId="2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19" fillId="0" borderId="3" xfId="0" applyFont="1" applyBorder="1"/>
    <xf numFmtId="0" fontId="0" fillId="0" borderId="3" xfId="0" applyFont="1" applyBorder="1" applyAlignment="1">
      <alignment horizontal="left"/>
    </xf>
    <xf numFmtId="165" fontId="0" fillId="0" borderId="0" xfId="0" applyNumberFormat="1" applyFont="1" applyBorder="1"/>
    <xf numFmtId="165" fontId="0" fillId="0" borderId="0" xfId="0" applyNumberFormat="1" applyBorder="1"/>
    <xf numFmtId="0" fontId="16" fillId="6" borderId="24" xfId="3" applyBorder="1" applyAlignment="1">
      <alignment horizontal="left"/>
    </xf>
    <xf numFmtId="0" fontId="9" fillId="0" borderId="3" xfId="0" applyFont="1" applyBorder="1" applyAlignment="1">
      <alignment horizontal="left"/>
    </xf>
    <xf numFmtId="38" fontId="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6" borderId="21" xfId="3" applyBorder="1"/>
    <xf numFmtId="0" fontId="17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40" fontId="10" fillId="3" borderId="3" xfId="0" applyNumberFormat="1" applyFont="1" applyFill="1" applyBorder="1"/>
    <xf numFmtId="0" fontId="0" fillId="12" borderId="0" xfId="0" applyFill="1"/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8" fontId="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4" fontId="0" fillId="0" borderId="3" xfId="0" applyNumberFormat="1" applyBorder="1"/>
    <xf numFmtId="168" fontId="0" fillId="0" borderId="11" xfId="4" applyNumberFormat="1" applyFont="1" applyBorder="1"/>
    <xf numFmtId="168" fontId="0" fillId="0" borderId="0" xfId="4" applyNumberFormat="1" applyFont="1"/>
    <xf numFmtId="168" fontId="0" fillId="0" borderId="0" xfId="4" applyNumberFormat="1" applyFont="1" applyFill="1" applyBorder="1"/>
    <xf numFmtId="168" fontId="0" fillId="0" borderId="3" xfId="4" quotePrefix="1" applyNumberFormat="1" applyFont="1" applyBorder="1"/>
    <xf numFmtId="168" fontId="0" fillId="0" borderId="3" xfId="4" applyNumberFormat="1" applyFont="1" applyBorder="1"/>
  </cellXfs>
  <cellStyles count="5">
    <cellStyle name="Entrada" xfId="3" builtinId="20"/>
    <cellStyle name="Hipervínculo" xfId="1" builtinId="8"/>
    <cellStyle name="Incorrecto" xfId="2" builtinId="27"/>
    <cellStyle name="Moneda" xfId="4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>
                <a:solidFill>
                  <a:schemeClr val="tx2"/>
                </a:solidFill>
              </a:rPr>
              <a:t>Variación del patrimonio neto en el tiempo:</a:t>
            </a:r>
            <a:endParaRPr lang="en-US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'CALCULO PATRIMONIO NETO'!$C$46</c:f>
              <c:strCache>
                <c:ptCount val="1"/>
                <c:pt idx="0">
                  <c:v>Patrimonio neto</c:v>
                </c:pt>
              </c:strCache>
            </c:strRef>
          </c:tx>
          <c:marker>
            <c:symbol val="none"/>
          </c:marker>
          <c:val>
            <c:numRef>
              <c:f>'CALCULO PATRIMONIO NETO'!$C$47:$C$62</c:f>
              <c:numCache>
                <c:formatCode>#,##0.00\ "€"</c:formatCode>
                <c:ptCount val="16"/>
                <c:pt idx="0">
                  <c:v>350000</c:v>
                </c:pt>
                <c:pt idx="1">
                  <c:v>450344</c:v>
                </c:pt>
                <c:pt idx="2">
                  <c:v>503455</c:v>
                </c:pt>
                <c:pt idx="3">
                  <c:v>245000</c:v>
                </c:pt>
                <c:pt idx="4">
                  <c:v>125000</c:v>
                </c:pt>
                <c:pt idx="5">
                  <c:v>96333</c:v>
                </c:pt>
                <c:pt idx="6">
                  <c:v>50344</c:v>
                </c:pt>
                <c:pt idx="7">
                  <c:v>-61890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E-4B25-B2CB-F8FB9D00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0848"/>
        <c:axId val="84089024"/>
      </c:lineChart>
      <c:catAx>
        <c:axId val="12027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4089024"/>
        <c:crosses val="autoZero"/>
        <c:auto val="1"/>
        <c:lblAlgn val="ctr"/>
        <c:lblOffset val="100"/>
        <c:noMultiLvlLbl val="0"/>
      </c:catAx>
      <c:valAx>
        <c:axId val="8408902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202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>
                <a:solidFill>
                  <a:schemeClr val="tx2"/>
                </a:solidFill>
              </a:rPr>
              <a:t>Variación del patrimonio neto en el tiempo:</a:t>
            </a:r>
            <a:endParaRPr lang="en-US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'CALCULO PATRIMONIO NETO'!$C$46</c:f>
              <c:strCache>
                <c:ptCount val="1"/>
                <c:pt idx="0">
                  <c:v>Patrimonio neto</c:v>
                </c:pt>
              </c:strCache>
            </c:strRef>
          </c:tx>
          <c:marker>
            <c:symbol val="none"/>
          </c:marker>
          <c:val>
            <c:numRef>
              <c:f>'CALCULO PATRIMONIO NETO'!$C$47:$C$62</c:f>
              <c:numCache>
                <c:formatCode>#,##0.00\ "€"</c:formatCode>
                <c:ptCount val="16"/>
                <c:pt idx="0">
                  <c:v>350000</c:v>
                </c:pt>
                <c:pt idx="1">
                  <c:v>450344</c:v>
                </c:pt>
                <c:pt idx="2">
                  <c:v>503455</c:v>
                </c:pt>
                <c:pt idx="3">
                  <c:v>245000</c:v>
                </c:pt>
                <c:pt idx="4">
                  <c:v>125000</c:v>
                </c:pt>
                <c:pt idx="5">
                  <c:v>96333</c:v>
                </c:pt>
                <c:pt idx="6">
                  <c:v>50344</c:v>
                </c:pt>
                <c:pt idx="7">
                  <c:v>-61890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0-43AA-AA4F-15B027F7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0848"/>
        <c:axId val="84089024"/>
      </c:lineChart>
      <c:catAx>
        <c:axId val="12027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4089024"/>
        <c:crosses val="autoZero"/>
        <c:auto val="1"/>
        <c:lblAlgn val="ctr"/>
        <c:lblOffset val="100"/>
        <c:noMultiLvlLbl val="0"/>
      </c:catAx>
      <c:valAx>
        <c:axId val="8408902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202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>
                <a:solidFill>
                  <a:schemeClr val="tx2"/>
                </a:solidFill>
              </a:rPr>
              <a:t>Variación del patrimonio neto en el tiempo:</a:t>
            </a:r>
            <a:endParaRPr lang="en-US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'CALCULO PATRIMONIO NETO'!$C$46</c:f>
              <c:strCache>
                <c:ptCount val="1"/>
                <c:pt idx="0">
                  <c:v>Patrimonio neto</c:v>
                </c:pt>
              </c:strCache>
            </c:strRef>
          </c:tx>
          <c:marker>
            <c:symbol val="none"/>
          </c:marker>
          <c:val>
            <c:numRef>
              <c:f>'CALCULO PATRIMONIO NETO'!$C$47:$C$62</c:f>
              <c:numCache>
                <c:formatCode>#,##0.00\ "€"</c:formatCode>
                <c:ptCount val="16"/>
                <c:pt idx="0">
                  <c:v>350000</c:v>
                </c:pt>
                <c:pt idx="1">
                  <c:v>450344</c:v>
                </c:pt>
                <c:pt idx="2">
                  <c:v>503455</c:v>
                </c:pt>
                <c:pt idx="3">
                  <c:v>245000</c:v>
                </c:pt>
                <c:pt idx="4">
                  <c:v>125000</c:v>
                </c:pt>
                <c:pt idx="5">
                  <c:v>96333</c:v>
                </c:pt>
                <c:pt idx="6">
                  <c:v>50344</c:v>
                </c:pt>
                <c:pt idx="7">
                  <c:v>-61890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F-4019-A302-348CD6AD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0848"/>
        <c:axId val="84089024"/>
      </c:lineChart>
      <c:catAx>
        <c:axId val="12027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4089024"/>
        <c:crosses val="autoZero"/>
        <c:auto val="1"/>
        <c:lblAlgn val="ctr"/>
        <c:lblOffset val="100"/>
        <c:noMultiLvlLbl val="0"/>
      </c:catAx>
      <c:valAx>
        <c:axId val="8408902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202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44</xdr:row>
      <xdr:rowOff>200024</xdr:rowOff>
    </xdr:from>
    <xdr:to>
      <xdr:col>8</xdr:col>
      <xdr:colOff>600074</xdr:colOff>
      <xdr:row>62</xdr:row>
      <xdr:rowOff>66674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44</xdr:row>
      <xdr:rowOff>200024</xdr:rowOff>
    </xdr:from>
    <xdr:to>
      <xdr:col>6</xdr:col>
      <xdr:colOff>600074</xdr:colOff>
      <xdr:row>62</xdr:row>
      <xdr:rowOff>66674</xdr:rowOff>
    </xdr:to>
    <xdr:graphicFrame macro="">
      <xdr:nvGraphicFramePr>
        <xdr:cNvPr id="2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314324</xdr:colOff>
      <xdr:row>44</xdr:row>
      <xdr:rowOff>200024</xdr:rowOff>
    </xdr:from>
    <xdr:to>
      <xdr:col>6</xdr:col>
      <xdr:colOff>600074</xdr:colOff>
      <xdr:row>62</xdr:row>
      <xdr:rowOff>66674</xdr:rowOff>
    </xdr:to>
    <xdr:graphicFrame macro="">
      <xdr:nvGraphicFramePr>
        <xdr:cNvPr id="3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zoomScale="70" zoomScaleNormal="70" workbookViewId="0">
      <selection activeCell="K49" sqref="K49"/>
    </sheetView>
  </sheetViews>
  <sheetFormatPr baseColWidth="10" defaultColWidth="9.140625" defaultRowHeight="15" x14ac:dyDescent="0.25"/>
  <cols>
    <col min="1" max="1" width="14" customWidth="1"/>
    <col min="2" max="2" width="60" bestFit="1" customWidth="1"/>
    <col min="3" max="3" width="15.85546875" bestFit="1" customWidth="1"/>
    <col min="4" max="4" width="8.85546875" customWidth="1"/>
    <col min="5" max="5" width="37" customWidth="1"/>
    <col min="6" max="6" width="11.5703125" customWidth="1"/>
    <col min="7" max="7" width="19.7109375" customWidth="1"/>
    <col min="8" max="8" width="60" bestFit="1" customWidth="1"/>
    <col min="9" max="9" width="25" bestFit="1" customWidth="1"/>
    <col min="10" max="10" width="19.28515625" customWidth="1"/>
    <col min="11" max="11" width="6.85546875" customWidth="1"/>
    <col min="12" max="12" width="41" customWidth="1"/>
    <col min="13" max="13" width="36.7109375" bestFit="1" customWidth="1"/>
    <col min="14" max="14" width="17.140625" customWidth="1"/>
    <col min="16" max="16" width="12.85546875" bestFit="1" customWidth="1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  <c r="K1" s="40"/>
    </row>
    <row r="2" spans="1:13" ht="23.25" x14ac:dyDescent="0.35">
      <c r="A2" s="12"/>
      <c r="B2" s="14" t="s">
        <v>0</v>
      </c>
      <c r="C2" s="12"/>
      <c r="D2" s="12"/>
      <c r="E2" s="12"/>
      <c r="F2" s="12"/>
      <c r="G2" s="12"/>
      <c r="H2" s="12"/>
      <c r="I2" s="12"/>
      <c r="J2" s="13"/>
      <c r="K2" s="40"/>
    </row>
    <row r="3" spans="1:13" ht="37.5" customHeight="1" x14ac:dyDescent="0.25">
      <c r="A3" s="12"/>
      <c r="B3" s="73"/>
      <c r="C3" s="74"/>
      <c r="D3" s="40"/>
      <c r="E3" s="12"/>
      <c r="F3" s="12"/>
      <c r="G3" s="12"/>
      <c r="H3" s="12"/>
      <c r="I3" s="12"/>
      <c r="J3" s="13"/>
      <c r="K3" s="40"/>
    </row>
    <row r="4" spans="1:13" ht="15" customHeight="1" x14ac:dyDescent="0.25">
      <c r="A4" s="12"/>
      <c r="B4" s="16"/>
      <c r="C4" s="16"/>
      <c r="D4" s="39"/>
      <c r="E4" s="12"/>
      <c r="F4" s="12"/>
      <c r="G4" s="12"/>
      <c r="H4" s="12"/>
      <c r="I4" s="12"/>
      <c r="J4" s="13"/>
      <c r="K4" s="40"/>
    </row>
    <row r="5" spans="1:13" ht="15" customHeight="1" x14ac:dyDescent="0.25">
      <c r="A5" s="17"/>
      <c r="B5" s="18"/>
      <c r="C5" s="75"/>
      <c r="D5" s="75"/>
      <c r="E5" s="74"/>
      <c r="F5" s="74"/>
      <c r="G5" s="74"/>
      <c r="H5" s="74"/>
      <c r="I5" s="74"/>
      <c r="J5" s="13"/>
      <c r="K5" s="40"/>
    </row>
    <row r="6" spans="1:13" ht="15" customHeight="1" x14ac:dyDescent="0.25">
      <c r="A6" s="17"/>
      <c r="B6" s="18"/>
      <c r="C6" s="75"/>
      <c r="D6" s="75"/>
      <c r="E6" s="74"/>
      <c r="F6" s="74"/>
      <c r="G6" s="74"/>
      <c r="H6" s="74"/>
      <c r="I6" s="74"/>
      <c r="J6" s="19"/>
      <c r="K6" s="41"/>
      <c r="M6" s="10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3"/>
      <c r="L7" s="10"/>
    </row>
    <row r="8" spans="1:13" ht="15.75" customHeight="1" x14ac:dyDescent="0.25">
      <c r="A8" s="12"/>
      <c r="B8" s="12"/>
      <c r="C8" s="12"/>
      <c r="E8" s="12"/>
      <c r="F8" s="12"/>
      <c r="G8" s="12"/>
      <c r="H8" s="12"/>
      <c r="I8" s="12"/>
      <c r="J8" s="13"/>
    </row>
    <row r="9" spans="1:13" x14ac:dyDescent="0.25">
      <c r="A9" s="12"/>
      <c r="B9" s="78" t="s">
        <v>5</v>
      </c>
      <c r="C9" s="78"/>
      <c r="E9" s="78" t="s">
        <v>4</v>
      </c>
      <c r="F9" s="12"/>
      <c r="G9" s="103" t="s">
        <v>28</v>
      </c>
      <c r="H9" s="78" t="s">
        <v>6</v>
      </c>
      <c r="I9" s="78" t="s">
        <v>31</v>
      </c>
      <c r="J9" s="78" t="s">
        <v>6</v>
      </c>
      <c r="L9" s="78" t="s">
        <v>4</v>
      </c>
    </row>
    <row r="10" spans="1:13" ht="15" customHeight="1" x14ac:dyDescent="0.25">
      <c r="B10" s="79"/>
      <c r="C10" s="80"/>
      <c r="E10" s="91"/>
      <c r="F10" s="12"/>
      <c r="G10" s="103" t="s">
        <v>17</v>
      </c>
      <c r="H10" s="79"/>
      <c r="I10" s="80"/>
      <c r="L10" s="90"/>
    </row>
    <row r="11" spans="1:13" x14ac:dyDescent="0.25">
      <c r="A11" s="12"/>
      <c r="B11" s="79"/>
      <c r="C11" s="80"/>
      <c r="E11" s="91"/>
      <c r="F11" s="104"/>
      <c r="G11" s="103"/>
      <c r="H11" s="79"/>
      <c r="I11" s="80"/>
      <c r="L11" s="91"/>
    </row>
    <row r="12" spans="1:13" x14ac:dyDescent="0.25">
      <c r="A12" s="12"/>
      <c r="B12" s="79"/>
      <c r="C12" s="80"/>
      <c r="E12" s="91"/>
      <c r="F12" s="104"/>
      <c r="G12" s="103"/>
      <c r="H12" s="79"/>
      <c r="I12" s="80"/>
      <c r="L12" s="91"/>
    </row>
    <row r="13" spans="1:13" x14ac:dyDescent="0.25">
      <c r="B13" s="79"/>
      <c r="C13" s="80"/>
      <c r="E13" s="91"/>
      <c r="F13" s="104"/>
      <c r="G13" s="103"/>
      <c r="H13" s="79" t="s">
        <v>7</v>
      </c>
      <c r="I13" s="80">
        <v>1500000</v>
      </c>
      <c r="L13" s="91"/>
    </row>
    <row r="14" spans="1:13" x14ac:dyDescent="0.25">
      <c r="B14" s="79"/>
      <c r="C14" s="80"/>
      <c r="E14" s="91"/>
      <c r="F14" s="104"/>
      <c r="G14" s="103"/>
      <c r="H14" s="79" t="s">
        <v>8</v>
      </c>
      <c r="I14" s="80">
        <v>45200</v>
      </c>
      <c r="L14" s="91"/>
    </row>
    <row r="15" spans="1:13" x14ac:dyDescent="0.25">
      <c r="B15" s="79"/>
      <c r="C15" s="80"/>
      <c r="E15" s="91"/>
      <c r="F15" s="104"/>
      <c r="G15" s="103"/>
      <c r="H15" s="79" t="s">
        <v>9</v>
      </c>
      <c r="I15" s="80"/>
      <c r="L15" s="91"/>
    </row>
    <row r="16" spans="1:13" x14ac:dyDescent="0.25">
      <c r="A16" s="12"/>
      <c r="B16" s="79"/>
      <c r="C16" s="80"/>
      <c r="E16" s="91"/>
      <c r="F16" s="104"/>
      <c r="G16" s="103" t="s">
        <v>18</v>
      </c>
      <c r="H16" s="79"/>
      <c r="I16" s="80"/>
      <c r="L16" s="91"/>
    </row>
    <row r="17" spans="1:15" x14ac:dyDescent="0.25">
      <c r="A17" s="12"/>
      <c r="B17" s="79"/>
      <c r="C17" s="80"/>
      <c r="E17" s="95"/>
      <c r="F17" s="105"/>
      <c r="G17" s="103"/>
      <c r="H17" s="81" t="s">
        <v>10</v>
      </c>
      <c r="I17" s="82"/>
      <c r="J17" s="82">
        <v>-4563765</v>
      </c>
      <c r="L17" s="91"/>
    </row>
    <row r="18" spans="1:15" x14ac:dyDescent="0.25">
      <c r="A18" s="12"/>
      <c r="B18" s="79"/>
      <c r="C18" s="80"/>
      <c r="E18" s="91"/>
      <c r="F18" s="104"/>
      <c r="G18" s="103"/>
      <c r="H18" s="79" t="s">
        <v>11</v>
      </c>
      <c r="I18" s="80"/>
      <c r="L18" s="91"/>
    </row>
    <row r="19" spans="1:15" x14ac:dyDescent="0.25">
      <c r="A19" s="12"/>
      <c r="B19" s="83"/>
      <c r="C19" s="80"/>
      <c r="E19" s="91"/>
      <c r="F19" s="104"/>
      <c r="G19" s="103"/>
      <c r="H19" s="79" t="s">
        <v>12</v>
      </c>
      <c r="I19" s="80">
        <v>1543999</v>
      </c>
      <c r="L19" s="91"/>
    </row>
    <row r="20" spans="1:15" x14ac:dyDescent="0.25">
      <c r="A20" s="12"/>
      <c r="B20" s="83"/>
      <c r="C20" s="80"/>
      <c r="E20" s="91"/>
      <c r="F20" s="104"/>
      <c r="G20" s="103" t="s">
        <v>19</v>
      </c>
      <c r="H20" s="79"/>
      <c r="I20" s="80"/>
      <c r="L20" s="91"/>
    </row>
    <row r="21" spans="1:15" x14ac:dyDescent="0.25">
      <c r="B21" s="83"/>
      <c r="C21" s="80"/>
      <c r="E21" s="91"/>
      <c r="F21" s="104"/>
      <c r="G21" s="103"/>
      <c r="H21" s="83" t="s">
        <v>27</v>
      </c>
      <c r="I21" s="80">
        <v>-287777</v>
      </c>
      <c r="L21" s="91"/>
    </row>
    <row r="22" spans="1:15" x14ac:dyDescent="0.25">
      <c r="B22" s="83"/>
      <c r="C22" s="80"/>
      <c r="E22" s="91"/>
      <c r="F22" s="104"/>
      <c r="G22" s="103"/>
      <c r="H22" s="83" t="s">
        <v>26</v>
      </c>
      <c r="I22" s="80">
        <v>1700453</v>
      </c>
      <c r="L22" s="91"/>
    </row>
    <row r="23" spans="1:15" x14ac:dyDescent="0.25">
      <c r="B23" s="83"/>
      <c r="C23" s="80"/>
      <c r="E23" s="91"/>
      <c r="F23" s="104"/>
      <c r="G23" s="94" t="s">
        <v>24</v>
      </c>
      <c r="H23" s="84"/>
      <c r="I23" s="85"/>
      <c r="J23" s="85"/>
      <c r="L23" s="91"/>
    </row>
    <row r="24" spans="1:15" x14ac:dyDescent="0.25">
      <c r="B24" s="86"/>
      <c r="C24" s="80"/>
      <c r="E24" s="91"/>
      <c r="F24" s="104"/>
      <c r="G24" s="94"/>
      <c r="H24" s="86"/>
      <c r="J24" s="80"/>
      <c r="L24" s="91"/>
      <c r="O24" s="42"/>
    </row>
    <row r="25" spans="1:15" x14ac:dyDescent="0.25">
      <c r="A25" s="98" t="s">
        <v>21</v>
      </c>
      <c r="B25" s="87" t="s">
        <v>13</v>
      </c>
      <c r="C25" s="80">
        <v>2385769</v>
      </c>
      <c r="E25" s="91"/>
      <c r="F25" s="104"/>
      <c r="G25" s="94"/>
      <c r="H25" s="87" t="s">
        <v>25</v>
      </c>
      <c r="J25" s="80">
        <v>1500044</v>
      </c>
      <c r="L25" s="91"/>
      <c r="O25" s="42"/>
    </row>
    <row r="26" spans="1:15" x14ac:dyDescent="0.25">
      <c r="A26" s="98"/>
      <c r="B26" s="86"/>
      <c r="C26" s="80"/>
      <c r="E26" s="96"/>
      <c r="F26" s="106"/>
      <c r="G26" s="94"/>
      <c r="H26" s="86"/>
      <c r="J26" s="80"/>
      <c r="L26" s="91"/>
      <c r="O26" s="42"/>
    </row>
    <row r="27" spans="1:15" x14ac:dyDescent="0.25">
      <c r="A27" s="98"/>
      <c r="B27" s="86" t="s">
        <v>16</v>
      </c>
      <c r="C27" s="80">
        <v>973976</v>
      </c>
      <c r="E27" s="91"/>
      <c r="F27" s="104"/>
      <c r="G27" s="94"/>
      <c r="H27" s="86"/>
      <c r="J27" s="80"/>
      <c r="L27" s="91"/>
      <c r="O27" s="42"/>
    </row>
    <row r="28" spans="1:15" x14ac:dyDescent="0.25">
      <c r="A28" s="98"/>
      <c r="B28" s="86"/>
      <c r="C28" s="80"/>
      <c r="E28" s="91"/>
      <c r="F28" s="104"/>
      <c r="G28" s="94"/>
      <c r="H28" s="86"/>
      <c r="J28" s="80"/>
      <c r="L28" s="91"/>
      <c r="O28" s="42"/>
    </row>
    <row r="29" spans="1:15" x14ac:dyDescent="0.25">
      <c r="A29" s="98"/>
      <c r="B29" s="86"/>
      <c r="C29" s="80"/>
      <c r="E29" s="91"/>
      <c r="F29" s="104"/>
      <c r="G29" s="94"/>
      <c r="H29" s="86"/>
      <c r="J29" s="80"/>
      <c r="L29" s="91"/>
      <c r="O29" s="42"/>
    </row>
    <row r="30" spans="1:15" x14ac:dyDescent="0.25">
      <c r="A30" s="98"/>
      <c r="B30" s="86"/>
      <c r="C30" s="80"/>
      <c r="E30" s="91"/>
      <c r="F30" s="104"/>
      <c r="G30" s="94"/>
      <c r="H30" s="86"/>
      <c r="J30" s="80"/>
      <c r="L30" s="91"/>
      <c r="O30" s="42"/>
    </row>
    <row r="31" spans="1:15" x14ac:dyDescent="0.25">
      <c r="A31" s="98"/>
      <c r="B31" s="86"/>
      <c r="C31" s="80"/>
      <c r="E31" s="91"/>
      <c r="F31" s="104"/>
      <c r="G31" s="94"/>
      <c r="H31" s="86"/>
      <c r="J31" s="80"/>
      <c r="L31" s="91"/>
      <c r="O31" s="42"/>
    </row>
    <row r="32" spans="1:15" x14ac:dyDescent="0.25">
      <c r="A32" s="98"/>
      <c r="B32" s="86"/>
      <c r="C32" s="80"/>
      <c r="E32" s="96"/>
      <c r="F32" s="106"/>
      <c r="G32" s="94"/>
      <c r="H32" s="86"/>
      <c r="J32" s="80"/>
      <c r="L32" s="91"/>
      <c r="O32" s="42"/>
    </row>
    <row r="33" spans="1:15" x14ac:dyDescent="0.25">
      <c r="A33" s="50" t="s">
        <v>22</v>
      </c>
      <c r="B33" s="88" t="s">
        <v>14</v>
      </c>
      <c r="C33" s="80">
        <v>114657685</v>
      </c>
      <c r="E33" s="91"/>
      <c r="F33" s="104"/>
      <c r="G33" s="48" t="s">
        <v>20</v>
      </c>
      <c r="H33" s="88" t="s">
        <v>23</v>
      </c>
      <c r="J33" s="80">
        <v>18005554</v>
      </c>
      <c r="L33" s="91"/>
      <c r="O33" s="42"/>
    </row>
    <row r="34" spans="1:15" x14ac:dyDescent="0.25">
      <c r="A34" s="50"/>
      <c r="B34" s="86"/>
      <c r="C34" s="80"/>
      <c r="E34" s="91"/>
      <c r="F34" s="104"/>
      <c r="G34" s="48"/>
      <c r="H34" s="86"/>
      <c r="J34" s="80"/>
      <c r="L34" s="91"/>
    </row>
    <row r="35" spans="1:15" x14ac:dyDescent="0.25">
      <c r="A35" s="50"/>
      <c r="B35" s="83" t="s">
        <v>15</v>
      </c>
      <c r="C35" s="80">
        <v>8756989</v>
      </c>
      <c r="E35" s="91"/>
      <c r="F35" s="104"/>
      <c r="G35" s="48"/>
      <c r="H35" s="89"/>
      <c r="J35" s="80"/>
      <c r="L35" s="91"/>
    </row>
    <row r="36" spans="1:15" x14ac:dyDescent="0.25">
      <c r="A36" s="50"/>
      <c r="B36" s="83"/>
      <c r="C36" s="80"/>
      <c r="E36" s="91"/>
      <c r="F36" s="104"/>
      <c r="G36" s="48"/>
      <c r="H36" s="79"/>
      <c r="J36" s="80"/>
      <c r="L36" s="91"/>
    </row>
    <row r="37" spans="1:15" x14ac:dyDescent="0.25">
      <c r="A37" s="50"/>
      <c r="B37" s="83" t="s">
        <v>16</v>
      </c>
      <c r="C37" s="80">
        <v>1346555</v>
      </c>
      <c r="E37" s="91"/>
      <c r="F37" s="104"/>
      <c r="G37" s="48"/>
      <c r="H37" s="79"/>
      <c r="J37" s="80"/>
      <c r="L37" s="91"/>
    </row>
    <row r="38" spans="1:15" x14ac:dyDescent="0.25">
      <c r="A38" s="50"/>
      <c r="B38" s="99"/>
      <c r="C38" s="80"/>
      <c r="E38" s="91"/>
      <c r="F38" s="104"/>
      <c r="G38" s="48"/>
      <c r="H38" s="79"/>
      <c r="J38" s="80"/>
      <c r="L38" s="91"/>
    </row>
    <row r="39" spans="1:15" x14ac:dyDescent="0.25">
      <c r="A39" s="50"/>
      <c r="B39" s="99"/>
      <c r="C39" s="80"/>
      <c r="E39" s="91"/>
      <c r="F39" s="104"/>
      <c r="G39" s="48"/>
      <c r="H39" s="79"/>
      <c r="J39" s="80"/>
      <c r="L39" s="91"/>
    </row>
    <row r="40" spans="1:15" x14ac:dyDescent="0.25">
      <c r="A40" s="50"/>
      <c r="B40" s="100"/>
      <c r="C40" s="80"/>
      <c r="E40" s="91"/>
      <c r="F40" s="104"/>
      <c r="G40" s="48"/>
      <c r="H40" s="79"/>
      <c r="J40" s="80"/>
      <c r="L40" s="91"/>
    </row>
    <row r="41" spans="1:15" ht="15.75" thickBot="1" x14ac:dyDescent="0.3">
      <c r="A41" s="12"/>
      <c r="B41" s="101" t="s">
        <v>3</v>
      </c>
      <c r="C41" s="102">
        <f>SUM(C10:C40)</f>
        <v>128120974</v>
      </c>
      <c r="E41" s="97"/>
      <c r="F41" s="107"/>
      <c r="G41" s="30"/>
      <c r="H41" s="76" t="s">
        <v>30</v>
      </c>
      <c r="I41" s="77">
        <f>SUM(I10:I40)+SUM(J10:J40)</f>
        <v>19443708</v>
      </c>
    </row>
    <row r="42" spans="1:15" x14ac:dyDescent="0.25">
      <c r="A42" s="12"/>
      <c r="B42" s="12"/>
      <c r="C42" s="12"/>
      <c r="E42" s="12"/>
      <c r="F42" s="12"/>
      <c r="G42" s="12"/>
      <c r="H42" s="12"/>
      <c r="I42" s="12"/>
      <c r="J42" s="15"/>
      <c r="K42" s="40"/>
    </row>
    <row r="43" spans="1:15" ht="23.25" x14ac:dyDescent="0.35">
      <c r="A43" s="12"/>
      <c r="B43" s="32"/>
      <c r="C43" s="33"/>
      <c r="E43" s="34"/>
      <c r="F43" s="34"/>
      <c r="G43" s="34"/>
      <c r="H43" s="35" t="s">
        <v>29</v>
      </c>
      <c r="I43" s="63">
        <f>SUM(I10:I22)+J17</f>
        <v>-61890</v>
      </c>
    </row>
    <row r="44" spans="1:15" ht="24" thickBot="1" x14ac:dyDescent="0.4">
      <c r="B44" s="3"/>
      <c r="C44" s="4"/>
      <c r="D44" s="4"/>
      <c r="E44" s="5"/>
      <c r="F44" s="5"/>
      <c r="G44" s="4"/>
      <c r="H44" s="35"/>
      <c r="I44" s="61"/>
    </row>
    <row r="45" spans="1:15" ht="16.5" thickBot="1" x14ac:dyDescent="0.3">
      <c r="B45" s="6" t="s">
        <v>1</v>
      </c>
      <c r="L45" s="70" t="str">
        <f>IF((I43&lt;(I13/2)),"CONCURSO O REDUCCIÓN DE CAPITAL","SITUACIÓN CORRECTA")</f>
        <v>CONCURSO O REDUCCIÓN DE CAPITAL</v>
      </c>
    </row>
    <row r="46" spans="1:15" x14ac:dyDescent="0.25">
      <c r="B46" s="7" t="s">
        <v>2</v>
      </c>
      <c r="C46" s="7" t="s">
        <v>0</v>
      </c>
    </row>
    <row r="47" spans="1:15" x14ac:dyDescent="0.25">
      <c r="A47">
        <v>1</v>
      </c>
      <c r="B47" s="36">
        <v>43723</v>
      </c>
      <c r="C47" s="109">
        <v>350000</v>
      </c>
    </row>
    <row r="48" spans="1:15" x14ac:dyDescent="0.25">
      <c r="A48">
        <v>2</v>
      </c>
      <c r="B48" s="38">
        <v>43814</v>
      </c>
      <c r="C48" s="110">
        <v>450344</v>
      </c>
      <c r="D48" s="92"/>
    </row>
    <row r="49" spans="1:14" x14ac:dyDescent="0.25">
      <c r="A49">
        <v>3</v>
      </c>
      <c r="B49" s="38">
        <v>43876</v>
      </c>
      <c r="C49" s="109">
        <v>503455</v>
      </c>
      <c r="D49" s="92"/>
      <c r="N49" s="60"/>
    </row>
    <row r="50" spans="1:14" x14ac:dyDescent="0.25">
      <c r="A50">
        <v>4</v>
      </c>
      <c r="B50" s="38">
        <v>43905</v>
      </c>
      <c r="C50" s="109">
        <v>245000</v>
      </c>
      <c r="D50" s="92"/>
    </row>
    <row r="51" spans="1:14" x14ac:dyDescent="0.25">
      <c r="A51">
        <v>5</v>
      </c>
      <c r="B51" s="38">
        <v>43966</v>
      </c>
      <c r="C51" s="111">
        <v>125000</v>
      </c>
      <c r="D51" s="92"/>
    </row>
    <row r="52" spans="1:14" x14ac:dyDescent="0.25">
      <c r="A52">
        <v>6</v>
      </c>
      <c r="B52" s="38">
        <v>43997</v>
      </c>
      <c r="C52" s="109">
        <v>96333</v>
      </c>
      <c r="D52" s="92"/>
    </row>
    <row r="53" spans="1:14" x14ac:dyDescent="0.25">
      <c r="A53">
        <v>7</v>
      </c>
      <c r="B53" s="38">
        <v>44027</v>
      </c>
      <c r="C53" s="109">
        <v>50344</v>
      </c>
      <c r="D53" s="92"/>
    </row>
    <row r="54" spans="1:14" x14ac:dyDescent="0.25">
      <c r="A54">
        <v>8</v>
      </c>
      <c r="B54" s="108">
        <v>44058</v>
      </c>
      <c r="C54" s="112">
        <v>-61890</v>
      </c>
      <c r="D54" s="93"/>
    </row>
    <row r="55" spans="1:14" x14ac:dyDescent="0.25">
      <c r="A55">
        <v>9</v>
      </c>
      <c r="B55" s="8"/>
      <c r="C55" s="113"/>
      <c r="D55" s="93"/>
    </row>
    <row r="56" spans="1:14" x14ac:dyDescent="0.25">
      <c r="A56">
        <v>10</v>
      </c>
      <c r="B56" s="8"/>
      <c r="C56" s="113"/>
      <c r="D56" s="93"/>
    </row>
    <row r="57" spans="1:14" x14ac:dyDescent="0.25">
      <c r="A57">
        <v>11</v>
      </c>
      <c r="B57" s="8"/>
      <c r="C57" s="113"/>
      <c r="D57" s="93"/>
    </row>
    <row r="58" spans="1:14" x14ac:dyDescent="0.25">
      <c r="A58">
        <v>12</v>
      </c>
      <c r="B58" s="8"/>
      <c r="C58" s="113"/>
      <c r="D58" s="93"/>
    </row>
    <row r="59" spans="1:14" x14ac:dyDescent="0.25">
      <c r="A59">
        <v>13</v>
      </c>
      <c r="B59" s="8"/>
      <c r="C59" s="113"/>
      <c r="D59" s="93"/>
    </row>
    <row r="60" spans="1:14" x14ac:dyDescent="0.25">
      <c r="A60">
        <v>14</v>
      </c>
      <c r="B60" s="8"/>
      <c r="C60" s="113"/>
      <c r="D60" s="93"/>
    </row>
    <row r="61" spans="1:14" x14ac:dyDescent="0.25">
      <c r="A61">
        <v>15</v>
      </c>
      <c r="B61" s="8"/>
      <c r="C61" s="113"/>
      <c r="D61" s="93"/>
    </row>
    <row r="62" spans="1:14" x14ac:dyDescent="0.25">
      <c r="A62">
        <v>16</v>
      </c>
      <c r="B62" s="8"/>
      <c r="C62" s="113"/>
      <c r="D62" s="93"/>
    </row>
  </sheetData>
  <mergeCells count="3">
    <mergeCell ref="B3:C3"/>
    <mergeCell ref="C5:I5"/>
    <mergeCell ref="C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7" zoomScale="85" zoomScaleNormal="85" workbookViewId="0">
      <selection activeCell="H26" sqref="H26"/>
    </sheetView>
  </sheetViews>
  <sheetFormatPr baseColWidth="10" defaultColWidth="9.140625" defaultRowHeight="15" x14ac:dyDescent="0.25"/>
  <cols>
    <col min="1" max="1" width="14" customWidth="1"/>
    <col min="2" max="2" width="60" bestFit="1" customWidth="1"/>
    <col min="3" max="3" width="15.5703125" customWidth="1"/>
    <col min="4" max="4" width="28.5703125" customWidth="1"/>
    <col min="5" max="5" width="19.7109375" customWidth="1"/>
    <col min="6" max="6" width="60" bestFit="1" customWidth="1"/>
    <col min="7" max="7" width="25" bestFit="1" customWidth="1"/>
    <col min="8" max="8" width="19.28515625" customWidth="1"/>
    <col min="9" max="9" width="47.140625" bestFit="1" customWidth="1"/>
    <col min="10" max="10" width="36.7109375" bestFit="1" customWidth="1"/>
    <col min="11" max="11" width="17.140625" customWidth="1"/>
    <col min="13" max="13" width="12.85546875" bestFit="1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5"/>
    </row>
    <row r="2" spans="1:10" ht="23.25" x14ac:dyDescent="0.35">
      <c r="A2" s="12"/>
      <c r="B2" s="14" t="s">
        <v>0</v>
      </c>
      <c r="C2" s="12"/>
      <c r="D2" s="12"/>
      <c r="E2" s="12"/>
      <c r="F2" s="12"/>
      <c r="G2" s="12"/>
      <c r="H2" s="15"/>
    </row>
    <row r="3" spans="1:10" ht="37.5" customHeight="1" x14ac:dyDescent="0.25">
      <c r="A3" s="12"/>
      <c r="B3" s="73"/>
      <c r="C3" s="74"/>
      <c r="D3" s="12"/>
      <c r="E3" s="12"/>
      <c r="F3" s="12"/>
      <c r="G3" s="12"/>
      <c r="H3" s="15"/>
    </row>
    <row r="4" spans="1:10" ht="15" customHeight="1" x14ac:dyDescent="0.25">
      <c r="A4" s="12"/>
      <c r="B4" s="16"/>
      <c r="C4" s="16"/>
      <c r="D4" s="12"/>
      <c r="E4" s="12"/>
      <c r="F4" s="12"/>
      <c r="G4" s="12"/>
      <c r="H4" s="15"/>
    </row>
    <row r="5" spans="1:10" ht="15" customHeight="1" x14ac:dyDescent="0.25">
      <c r="A5" s="17"/>
      <c r="B5" s="18"/>
      <c r="C5" s="75"/>
      <c r="D5" s="74"/>
      <c r="E5" s="74"/>
      <c r="F5" s="74"/>
      <c r="G5" s="74"/>
      <c r="H5" s="15"/>
    </row>
    <row r="6" spans="1:10" ht="15" customHeight="1" x14ac:dyDescent="0.25">
      <c r="A6" s="17"/>
      <c r="B6" s="18"/>
      <c r="C6" s="75"/>
      <c r="D6" s="74"/>
      <c r="E6" s="74"/>
      <c r="F6" s="74"/>
      <c r="G6" s="74"/>
      <c r="H6" s="19"/>
      <c r="J6" s="11"/>
    </row>
    <row r="7" spans="1:10" x14ac:dyDescent="0.25">
      <c r="A7" s="12"/>
      <c r="B7" s="12"/>
      <c r="C7" s="12"/>
      <c r="D7" s="12"/>
      <c r="E7" s="12"/>
      <c r="F7" s="12"/>
      <c r="G7" s="12"/>
      <c r="H7" s="15"/>
      <c r="I7" s="11"/>
    </row>
    <row r="8" spans="1:10" ht="15.75" customHeight="1" thickBot="1" x14ac:dyDescent="0.3">
      <c r="A8" s="12"/>
      <c r="B8" s="12"/>
      <c r="C8" s="12"/>
      <c r="D8" s="12"/>
      <c r="E8" s="12"/>
      <c r="F8" s="12"/>
      <c r="G8" s="12"/>
      <c r="H8" s="15"/>
    </row>
    <row r="9" spans="1:10" ht="15.75" thickBot="1" x14ac:dyDescent="0.3">
      <c r="A9" s="12"/>
      <c r="B9" s="20" t="s">
        <v>5</v>
      </c>
      <c r="C9" s="20"/>
      <c r="D9" s="21" t="s">
        <v>4</v>
      </c>
      <c r="E9" s="22"/>
      <c r="F9" s="23" t="s">
        <v>6</v>
      </c>
      <c r="G9" s="20" t="s">
        <v>31</v>
      </c>
      <c r="H9" s="20" t="s">
        <v>6</v>
      </c>
      <c r="I9" s="21" t="s">
        <v>4</v>
      </c>
    </row>
    <row r="10" spans="1:10" ht="15" customHeight="1" x14ac:dyDescent="0.25">
      <c r="B10" s="2"/>
      <c r="C10" s="44"/>
      <c r="D10" s="24"/>
      <c r="F10" s="2"/>
      <c r="G10" s="44"/>
      <c r="H10" s="44"/>
      <c r="I10" s="59"/>
    </row>
    <row r="11" spans="1:10" x14ac:dyDescent="0.25">
      <c r="A11" s="12"/>
      <c r="B11" s="2"/>
      <c r="C11" s="44"/>
      <c r="D11" s="26"/>
      <c r="E11" s="46" t="s">
        <v>28</v>
      </c>
      <c r="F11" s="2"/>
      <c r="G11" s="44"/>
      <c r="H11" s="44"/>
      <c r="I11" s="26"/>
    </row>
    <row r="12" spans="1:10" x14ac:dyDescent="0.25">
      <c r="A12" s="12"/>
      <c r="B12" s="2"/>
      <c r="C12" s="44"/>
      <c r="D12" s="26"/>
      <c r="E12" s="12" t="s">
        <v>17</v>
      </c>
      <c r="F12" s="2"/>
      <c r="G12" s="44"/>
      <c r="H12" s="44"/>
      <c r="I12" s="26"/>
    </row>
    <row r="13" spans="1:10" x14ac:dyDescent="0.25">
      <c r="B13" s="2"/>
      <c r="C13" s="44"/>
      <c r="D13" s="26"/>
      <c r="E13" s="12"/>
      <c r="F13" s="2" t="s">
        <v>7</v>
      </c>
      <c r="G13" s="44">
        <v>10</v>
      </c>
      <c r="H13" s="44"/>
      <c r="I13" s="26"/>
    </row>
    <row r="14" spans="1:10" x14ac:dyDescent="0.25">
      <c r="B14" s="2"/>
      <c r="C14" s="44"/>
      <c r="D14" s="26"/>
      <c r="E14" s="12"/>
      <c r="F14" s="2" t="s">
        <v>8</v>
      </c>
      <c r="G14" s="44"/>
      <c r="H14" s="44"/>
      <c r="I14" s="26"/>
    </row>
    <row r="15" spans="1:10" x14ac:dyDescent="0.25">
      <c r="B15" s="2"/>
      <c r="C15" s="44"/>
      <c r="D15" s="26"/>
      <c r="E15" s="12"/>
      <c r="F15" s="2" t="s">
        <v>9</v>
      </c>
      <c r="G15" s="44"/>
      <c r="H15" s="44"/>
      <c r="I15" s="26"/>
    </row>
    <row r="16" spans="1:10" ht="15.75" thickBot="1" x14ac:dyDescent="0.3">
      <c r="A16" s="12"/>
      <c r="B16" s="2"/>
      <c r="C16" s="44"/>
      <c r="D16" s="26"/>
      <c r="E16" s="12" t="s">
        <v>18</v>
      </c>
      <c r="F16" s="64"/>
      <c r="G16" s="65"/>
      <c r="H16" s="65"/>
      <c r="I16" s="26"/>
    </row>
    <row r="17" spans="1:12" ht="15.75" thickBot="1" x14ac:dyDescent="0.3">
      <c r="A17" s="12"/>
      <c r="B17" s="2"/>
      <c r="C17" s="44"/>
      <c r="D17" s="27"/>
      <c r="E17" s="12"/>
      <c r="F17" s="67" t="s">
        <v>10</v>
      </c>
      <c r="G17" s="68"/>
      <c r="H17" s="69">
        <v>-6</v>
      </c>
      <c r="I17" s="26"/>
    </row>
    <row r="18" spans="1:12" x14ac:dyDescent="0.25">
      <c r="A18" s="12"/>
      <c r="B18" s="2"/>
      <c r="C18" s="44"/>
      <c r="D18" s="26"/>
      <c r="E18" s="12"/>
      <c r="F18" s="1" t="s">
        <v>11</v>
      </c>
      <c r="G18" s="66"/>
      <c r="H18" s="66"/>
      <c r="I18" s="26"/>
    </row>
    <row r="19" spans="1:12" x14ac:dyDescent="0.25">
      <c r="A19" s="12"/>
      <c r="B19" s="52"/>
      <c r="C19" s="44"/>
      <c r="D19" s="26"/>
      <c r="E19" s="12"/>
      <c r="F19" s="2" t="s">
        <v>12</v>
      </c>
      <c r="G19" s="44"/>
      <c r="H19" s="44"/>
      <c r="I19" s="26"/>
    </row>
    <row r="20" spans="1:12" x14ac:dyDescent="0.25">
      <c r="A20" s="12"/>
      <c r="B20" s="52"/>
      <c r="C20" s="44"/>
      <c r="D20" s="26"/>
      <c r="E20" s="12" t="s">
        <v>19</v>
      </c>
      <c r="F20" s="2"/>
      <c r="G20" s="44"/>
      <c r="H20" s="44"/>
      <c r="I20" s="26"/>
    </row>
    <row r="21" spans="1:12" x14ac:dyDescent="0.25">
      <c r="B21" s="52"/>
      <c r="C21" s="44"/>
      <c r="D21" s="26"/>
      <c r="E21" s="12"/>
      <c r="F21" s="52" t="s">
        <v>27</v>
      </c>
      <c r="G21" s="44"/>
      <c r="H21" s="44"/>
      <c r="I21" s="26"/>
    </row>
    <row r="22" spans="1:12" x14ac:dyDescent="0.25">
      <c r="B22" s="52"/>
      <c r="C22" s="44"/>
      <c r="D22" s="26"/>
      <c r="E22" s="12"/>
      <c r="F22" s="52" t="s">
        <v>26</v>
      </c>
      <c r="G22" s="44"/>
      <c r="H22" s="44"/>
      <c r="I22" s="26"/>
    </row>
    <row r="23" spans="1:12" x14ac:dyDescent="0.25">
      <c r="B23" s="52"/>
      <c r="C23" s="44"/>
      <c r="D23" s="26"/>
      <c r="E23" s="25"/>
      <c r="F23" s="71"/>
      <c r="G23" s="72"/>
      <c r="H23" s="72"/>
      <c r="I23" s="26"/>
    </row>
    <row r="24" spans="1:12" x14ac:dyDescent="0.25">
      <c r="B24" s="53"/>
      <c r="C24" s="44"/>
      <c r="D24" s="26"/>
      <c r="E24" s="25"/>
      <c r="F24" s="53"/>
      <c r="G24" s="44"/>
      <c r="H24" s="44"/>
      <c r="I24" s="26"/>
    </row>
    <row r="25" spans="1:12" x14ac:dyDescent="0.25">
      <c r="A25" s="49" t="s">
        <v>21</v>
      </c>
      <c r="B25" s="54" t="s">
        <v>13</v>
      </c>
      <c r="C25" s="44">
        <v>10</v>
      </c>
      <c r="D25" s="26"/>
      <c r="E25" s="47" t="s">
        <v>24</v>
      </c>
      <c r="F25" s="54" t="s">
        <v>25</v>
      </c>
      <c r="G25" s="44">
        <v>20</v>
      </c>
      <c r="H25" s="44">
        <v>20</v>
      </c>
      <c r="I25" s="26"/>
    </row>
    <row r="26" spans="1:12" x14ac:dyDescent="0.25">
      <c r="A26" s="12"/>
      <c r="B26" s="53"/>
      <c r="C26" s="44"/>
      <c r="D26" s="43"/>
      <c r="F26" s="53"/>
      <c r="G26" s="44"/>
      <c r="H26" s="44"/>
      <c r="I26" s="26"/>
      <c r="L26" s="8"/>
    </row>
    <row r="27" spans="1:12" x14ac:dyDescent="0.25">
      <c r="A27" s="12"/>
      <c r="B27" s="53" t="s">
        <v>16</v>
      </c>
      <c r="C27" s="44"/>
      <c r="D27" s="26"/>
      <c r="E27" s="25"/>
      <c r="F27" s="53"/>
      <c r="G27" s="44"/>
      <c r="H27" s="44"/>
      <c r="I27" s="26"/>
      <c r="L27" s="42"/>
    </row>
    <row r="28" spans="1:12" x14ac:dyDescent="0.25">
      <c r="B28" s="53"/>
      <c r="C28" s="44"/>
      <c r="D28" s="26"/>
      <c r="E28" s="25"/>
      <c r="F28" s="53"/>
      <c r="G28" s="44"/>
      <c r="H28" s="44"/>
      <c r="I28" s="26"/>
      <c r="L28" s="42"/>
    </row>
    <row r="29" spans="1:12" x14ac:dyDescent="0.25">
      <c r="B29" s="53"/>
      <c r="C29" s="44"/>
      <c r="D29" s="26"/>
      <c r="E29" s="25"/>
      <c r="F29" s="53"/>
      <c r="G29" s="44"/>
      <c r="H29" s="44"/>
      <c r="I29" s="26"/>
      <c r="L29" s="42"/>
    </row>
    <row r="30" spans="1:12" x14ac:dyDescent="0.25">
      <c r="A30" s="12"/>
      <c r="B30" s="53"/>
      <c r="C30" s="44"/>
      <c r="D30" s="26"/>
      <c r="E30" s="25"/>
      <c r="F30" s="53"/>
      <c r="G30" s="44"/>
      <c r="H30" s="44"/>
      <c r="I30" s="26"/>
      <c r="L30" s="42"/>
    </row>
    <row r="31" spans="1:12" x14ac:dyDescent="0.25">
      <c r="A31" s="12"/>
      <c r="B31" s="53"/>
      <c r="C31" s="44"/>
      <c r="D31" s="26"/>
      <c r="E31" s="25"/>
      <c r="F31" s="53"/>
      <c r="G31" s="44"/>
      <c r="H31" s="44"/>
      <c r="I31" s="26"/>
      <c r="L31" s="42"/>
    </row>
    <row r="32" spans="1:12" x14ac:dyDescent="0.25">
      <c r="A32" s="12"/>
      <c r="B32" s="53"/>
      <c r="C32" s="44"/>
      <c r="D32" s="43"/>
      <c r="E32" s="25"/>
      <c r="F32" s="53"/>
      <c r="G32" s="44"/>
      <c r="H32" s="44"/>
      <c r="I32" s="26"/>
      <c r="L32" s="42"/>
    </row>
    <row r="33" spans="1:12" x14ac:dyDescent="0.25">
      <c r="A33" s="50" t="s">
        <v>22</v>
      </c>
      <c r="B33" s="55" t="s">
        <v>14</v>
      </c>
      <c r="C33" s="44"/>
      <c r="D33" s="26"/>
      <c r="E33" s="48" t="s">
        <v>20</v>
      </c>
      <c r="F33" s="58" t="s">
        <v>23</v>
      </c>
      <c r="G33" s="44"/>
      <c r="H33" s="44"/>
      <c r="I33" s="26"/>
      <c r="L33" s="42"/>
    </row>
    <row r="34" spans="1:12" x14ac:dyDescent="0.25">
      <c r="B34" s="53"/>
      <c r="C34" s="44"/>
      <c r="D34" s="26"/>
      <c r="E34" s="25"/>
      <c r="F34" s="53"/>
      <c r="G34" s="44"/>
      <c r="H34" s="44"/>
      <c r="I34" s="26"/>
    </row>
    <row r="35" spans="1:12" x14ac:dyDescent="0.25">
      <c r="B35" s="52" t="s">
        <v>15</v>
      </c>
      <c r="C35" s="44"/>
      <c r="D35" s="26"/>
      <c r="E35" s="25"/>
      <c r="F35" s="51"/>
      <c r="G35" s="44"/>
      <c r="H35" s="44"/>
      <c r="I35" s="26"/>
    </row>
    <row r="36" spans="1:12" x14ac:dyDescent="0.25">
      <c r="B36" s="52"/>
      <c r="C36" s="44"/>
      <c r="D36" s="26"/>
      <c r="E36" s="25"/>
      <c r="F36" s="2"/>
      <c r="G36" s="44"/>
      <c r="H36" s="44"/>
      <c r="I36" s="26"/>
    </row>
    <row r="37" spans="1:12" x14ac:dyDescent="0.25">
      <c r="B37" s="52" t="s">
        <v>16</v>
      </c>
      <c r="C37" s="44"/>
      <c r="D37" s="26"/>
      <c r="E37" s="25"/>
      <c r="F37" s="2"/>
      <c r="G37" s="44"/>
      <c r="H37" s="44"/>
      <c r="I37" s="26"/>
    </row>
    <row r="38" spans="1:12" x14ac:dyDescent="0.25">
      <c r="A38" s="12"/>
      <c r="B38" s="56"/>
      <c r="C38" s="44"/>
      <c r="D38" s="26"/>
      <c r="E38" s="25"/>
      <c r="F38" s="2"/>
      <c r="G38" s="44"/>
      <c r="H38" s="44"/>
      <c r="I38" s="26"/>
    </row>
    <row r="39" spans="1:12" x14ac:dyDescent="0.25">
      <c r="A39" s="12"/>
      <c r="B39" s="56"/>
      <c r="C39" s="44"/>
      <c r="D39" s="26"/>
      <c r="E39" s="25"/>
      <c r="F39" s="2"/>
      <c r="G39" s="44"/>
      <c r="H39" s="44"/>
      <c r="I39" s="26"/>
    </row>
    <row r="40" spans="1:12" ht="15.75" thickBot="1" x14ac:dyDescent="0.3">
      <c r="A40" s="12"/>
      <c r="B40" s="57"/>
      <c r="C40" s="44"/>
      <c r="D40" s="26"/>
      <c r="E40" s="25"/>
      <c r="F40" s="2"/>
      <c r="G40" s="44"/>
      <c r="H40" s="44"/>
      <c r="I40" s="26"/>
    </row>
    <row r="41" spans="1:12" ht="15.75" thickBot="1" x14ac:dyDescent="0.3">
      <c r="A41" s="12"/>
      <c r="B41" s="28" t="s">
        <v>3</v>
      </c>
      <c r="C41" s="45">
        <f>SUM(C10:C40)</f>
        <v>10</v>
      </c>
      <c r="D41" s="29"/>
      <c r="E41" s="30"/>
      <c r="F41" s="31" t="s">
        <v>30</v>
      </c>
      <c r="G41" s="62">
        <f>SUM(G10:G40)+SUM(H10:H40)</f>
        <v>44</v>
      </c>
    </row>
    <row r="42" spans="1:12" x14ac:dyDescent="0.25">
      <c r="A42" s="12"/>
      <c r="B42" s="12"/>
      <c r="C42" s="12"/>
      <c r="D42" s="12"/>
      <c r="E42" s="12"/>
      <c r="F42" s="12"/>
      <c r="G42" s="12"/>
      <c r="H42" s="15"/>
    </row>
    <row r="43" spans="1:12" ht="23.25" x14ac:dyDescent="0.35">
      <c r="A43" s="12"/>
      <c r="B43" s="32"/>
      <c r="C43" s="33"/>
      <c r="D43" s="34"/>
      <c r="E43" s="34"/>
      <c r="F43" s="35" t="s">
        <v>29</v>
      </c>
      <c r="G43" s="63">
        <f>SUM(G10:G22)-SUM(H24:H40)+H17</f>
        <v>-16</v>
      </c>
    </row>
    <row r="44" spans="1:12" ht="24" thickBot="1" x14ac:dyDescent="0.4">
      <c r="B44" s="3"/>
      <c r="C44" s="4"/>
      <c r="D44" s="5"/>
      <c r="E44" s="4"/>
      <c r="F44" s="35"/>
      <c r="G44" s="61"/>
    </row>
    <row r="45" spans="1:12" ht="16.5" thickBot="1" x14ac:dyDescent="0.3">
      <c r="B45" s="6" t="s">
        <v>1</v>
      </c>
      <c r="I45" s="70" t="str">
        <f>IF((G43&lt;(G13/2)),"CONCURSO O REDUCCIÓN DE CAPITAL","SITUACIÓN CORRECTA")</f>
        <v>CONCURSO O REDUCCIÓN DE CAPITAL</v>
      </c>
    </row>
    <row r="46" spans="1:12" x14ac:dyDescent="0.25">
      <c r="B46" s="7" t="s">
        <v>2</v>
      </c>
      <c r="C46" s="7" t="s">
        <v>0</v>
      </c>
    </row>
    <row r="47" spans="1:12" x14ac:dyDescent="0.25">
      <c r="A47">
        <v>1</v>
      </c>
      <c r="B47" s="36">
        <v>43936</v>
      </c>
      <c r="C47" s="37"/>
    </row>
    <row r="48" spans="1:12" x14ac:dyDescent="0.25">
      <c r="A48">
        <v>2</v>
      </c>
      <c r="B48" s="38">
        <v>43966</v>
      </c>
      <c r="C48" s="37"/>
    </row>
    <row r="49" spans="1:11" x14ac:dyDescent="0.25">
      <c r="A49">
        <v>3</v>
      </c>
      <c r="B49" s="38">
        <v>43997</v>
      </c>
      <c r="C49" s="37"/>
      <c r="K49" s="60"/>
    </row>
    <row r="50" spans="1:11" x14ac:dyDescent="0.25">
      <c r="A50">
        <v>4</v>
      </c>
      <c r="B50" s="38">
        <v>44027</v>
      </c>
      <c r="C50" s="37"/>
    </row>
    <row r="51" spans="1:11" x14ac:dyDescent="0.25">
      <c r="A51">
        <v>5</v>
      </c>
      <c r="B51" s="38">
        <v>44058</v>
      </c>
      <c r="C51" s="37"/>
    </row>
    <row r="52" spans="1:11" x14ac:dyDescent="0.25">
      <c r="A52">
        <v>6</v>
      </c>
      <c r="B52" s="38">
        <v>44089</v>
      </c>
      <c r="C52" s="37"/>
    </row>
    <row r="53" spans="1:11" x14ac:dyDescent="0.25">
      <c r="A53">
        <v>7</v>
      </c>
      <c r="B53" s="38"/>
      <c r="C53" s="37"/>
    </row>
    <row r="54" spans="1:11" x14ac:dyDescent="0.25">
      <c r="A54">
        <v>8</v>
      </c>
      <c r="B54" s="8"/>
      <c r="C54" s="9"/>
    </row>
    <row r="55" spans="1:11" x14ac:dyDescent="0.25">
      <c r="A55">
        <v>9</v>
      </c>
      <c r="B55" s="8"/>
      <c r="C55" s="9"/>
    </row>
    <row r="56" spans="1:11" x14ac:dyDescent="0.25">
      <c r="A56">
        <v>10</v>
      </c>
      <c r="B56" s="8"/>
      <c r="C56" s="9"/>
    </row>
    <row r="57" spans="1:11" x14ac:dyDescent="0.25">
      <c r="A57">
        <v>11</v>
      </c>
      <c r="B57" s="8"/>
      <c r="C57" s="9"/>
    </row>
    <row r="58" spans="1:11" x14ac:dyDescent="0.25">
      <c r="A58">
        <v>12</v>
      </c>
      <c r="B58" s="8"/>
      <c r="C58" s="9"/>
    </row>
    <row r="59" spans="1:11" x14ac:dyDescent="0.25">
      <c r="A59">
        <v>13</v>
      </c>
      <c r="B59" s="8"/>
      <c r="C59" s="9"/>
    </row>
    <row r="60" spans="1:11" x14ac:dyDescent="0.25">
      <c r="A60">
        <v>14</v>
      </c>
      <c r="B60" s="8"/>
      <c r="C60" s="9"/>
    </row>
    <row r="61" spans="1:11" x14ac:dyDescent="0.25">
      <c r="A61">
        <v>15</v>
      </c>
      <c r="B61" s="8"/>
      <c r="C61" s="9"/>
    </row>
    <row r="62" spans="1:11" x14ac:dyDescent="0.25">
      <c r="A62">
        <v>16</v>
      </c>
      <c r="B62" s="8"/>
      <c r="C62" s="9"/>
    </row>
  </sheetData>
  <mergeCells count="3">
    <mergeCell ref="B3:C3"/>
    <mergeCell ref="C5:G5"/>
    <mergeCell ref="C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PATRIMONIO NETO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2020-04-15T13:07:20Z</dcterms:modified>
</cp:coreProperties>
</file>